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\Desktop\"/>
    </mc:Choice>
  </mc:AlternateContent>
  <xr:revisionPtr revIDLastSave="0" documentId="13_ncr:1_{CC66F7DF-83FE-441D-BBF7-D4F9BD704CD6}" xr6:coauthVersionLast="47" xr6:coauthVersionMax="47" xr10:uidLastSave="{00000000-0000-0000-0000-000000000000}"/>
  <bookViews>
    <workbookView xWindow="16980" yWindow="-18120" windowWidth="29040" windowHeight="17640" xr2:uid="{00000000-000D-0000-FFFF-FFFF00000000}"/>
  </bookViews>
  <sheets>
    <sheet name="Rehab Estimate" sheetId="1" r:id="rId1"/>
  </sheets>
  <definedNames>
    <definedName name="_xlnm.Print_Area" localSheetId="0">'Rehab Estimate'!$B$1:$K$109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7" i="1" l="1"/>
  <c r="I61" i="1"/>
  <c r="I55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19" i="1"/>
  <c r="I18" i="1"/>
  <c r="I24" i="1"/>
  <c r="I68" i="1"/>
  <c r="I66" i="1"/>
  <c r="I65" i="1"/>
  <c r="I64" i="1"/>
  <c r="I63" i="1"/>
  <c r="I62" i="1"/>
  <c r="I60" i="1"/>
  <c r="I59" i="1"/>
  <c r="I58" i="1"/>
  <c r="I57" i="1"/>
  <c r="I56" i="1"/>
  <c r="I54" i="1"/>
  <c r="I53" i="1"/>
  <c r="I52" i="1"/>
  <c r="I51" i="1"/>
  <c r="I17" i="1"/>
  <c r="I16" i="1"/>
  <c r="I15" i="1"/>
  <c r="I14" i="1"/>
  <c r="I13" i="1"/>
  <c r="I12" i="1"/>
  <c r="I11" i="1"/>
  <c r="I10" i="1"/>
  <c r="I9" i="1"/>
  <c r="I8" i="1"/>
  <c r="I20" i="1" l="1"/>
  <c r="I69" i="1"/>
  <c r="I47" i="1"/>
</calcChain>
</file>

<file path=xl/sharedStrings.xml><?xml version="1.0" encoding="utf-8"?>
<sst xmlns="http://schemas.openxmlformats.org/spreadsheetml/2006/main" count="174" uniqueCount="116">
  <si>
    <t xml:space="preserve">  EXTERIORS</t>
  </si>
  <si>
    <t xml:space="preserve">  Description</t>
  </si>
  <si>
    <t>Avg. Rate</t>
  </si>
  <si>
    <t>Quantity</t>
  </si>
  <si>
    <t>Labor</t>
  </si>
  <si>
    <t>Material</t>
  </si>
  <si>
    <t>Total</t>
  </si>
  <si>
    <t xml:space="preserve">  Notes</t>
  </si>
  <si>
    <t xml:space="preserve">  Roofing</t>
  </si>
  <si>
    <t>SQ</t>
  </si>
  <si>
    <t xml:space="preserve">  Siding</t>
  </si>
  <si>
    <t>SF</t>
  </si>
  <si>
    <t xml:space="preserve">  Masonry</t>
  </si>
  <si>
    <t>$20 to $30 /SF</t>
  </si>
  <si>
    <t xml:space="preserve">  Exterior Painting</t>
  </si>
  <si>
    <t xml:space="preserve">$1 to $2 / PSF </t>
  </si>
  <si>
    <t xml:space="preserve">  Decks/Porches</t>
  </si>
  <si>
    <t xml:space="preserve">  Exterior Doors</t>
  </si>
  <si>
    <t xml:space="preserve">  Windows</t>
  </si>
  <si>
    <t xml:space="preserve">  Garage Doors</t>
  </si>
  <si>
    <t xml:space="preserve">  Concrete</t>
  </si>
  <si>
    <t xml:space="preserve">  Fencing</t>
  </si>
  <si>
    <t>LF</t>
  </si>
  <si>
    <t xml:space="preserve">Exteriors Total  </t>
  </si>
  <si>
    <t>Exteriors Notes</t>
  </si>
  <si>
    <t xml:space="preserve">  Demolition</t>
  </si>
  <si>
    <t>$15 to $25 / HR</t>
  </si>
  <si>
    <t>HR</t>
  </si>
  <si>
    <t xml:space="preserve">  Framing/Drywall</t>
  </si>
  <si>
    <t>varies</t>
  </si>
  <si>
    <t>LS</t>
  </si>
  <si>
    <t xml:space="preserve">  Kitchen Remodel</t>
  </si>
  <si>
    <t>$4k to $15k</t>
  </si>
  <si>
    <t>EACH</t>
  </si>
  <si>
    <t xml:space="preserve">    - Cabinetry </t>
  </si>
  <si>
    <t>Lab $50 /LF + Mat $150 /LF</t>
  </si>
  <si>
    <t xml:space="preserve">    - Countertops</t>
  </si>
  <si>
    <t>$30 to $80 /SF</t>
  </si>
  <si>
    <t xml:space="preserve">    - Appliance Package</t>
  </si>
  <si>
    <t>$1500 to $3000</t>
  </si>
  <si>
    <t xml:space="preserve">    - Kitchen Sink</t>
  </si>
  <si>
    <t>Lab $100 + Mat $150 to $400</t>
  </si>
  <si>
    <t xml:space="preserve">    - Kitchen Faucet</t>
  </si>
  <si>
    <t>Lab $50 + Mat $50 to $250</t>
  </si>
  <si>
    <t xml:space="preserve">    - Garbage Disposal</t>
  </si>
  <si>
    <t>Lab $50 + Mat $75 to $150</t>
  </si>
  <si>
    <t xml:space="preserve">  Full Bathroom Remodel</t>
  </si>
  <si>
    <t>$2500 to $10k</t>
  </si>
  <si>
    <t xml:space="preserve">  Half Bathroom Remodel</t>
  </si>
  <si>
    <t>$1000 to $5k</t>
  </si>
  <si>
    <t xml:space="preserve">    - Vanity w/ Top</t>
  </si>
  <si>
    <t>Lab $150 + Mat $300 to $1k</t>
  </si>
  <si>
    <t xml:space="preserve">    - Tub/Shower Pan</t>
  </si>
  <si>
    <t>Lab $150 + Mat $200 to $500</t>
  </si>
  <si>
    <t xml:space="preserve">    - Tub/Shower Head Kit</t>
  </si>
  <si>
    <t>Lab $100 + Mat $75 to $200</t>
  </si>
  <si>
    <t xml:space="preserve">    - Toliet</t>
  </si>
  <si>
    <t>Lab $100 + Mat $100</t>
  </si>
  <si>
    <t xml:space="preserve">    - Faucet Fixture</t>
  </si>
  <si>
    <t>Lab $50 + Mat $50 to $150</t>
  </si>
  <si>
    <t xml:space="preserve">  Interior Doors</t>
  </si>
  <si>
    <t>Lab $75 + Mat $85 to $150</t>
  </si>
  <si>
    <t xml:space="preserve">  Interior Trim/Woodwork</t>
  </si>
  <si>
    <t>$2/lf for base, $5/lf for crown</t>
  </si>
  <si>
    <t xml:space="preserve">  Interior Painting</t>
  </si>
  <si>
    <t xml:space="preserve">  Carpeting</t>
  </si>
  <si>
    <t>$1 to $3 /SF</t>
  </si>
  <si>
    <t xml:space="preserve">  Tiling</t>
  </si>
  <si>
    <t>Lab $4 Mat $1 to $5 /SF</t>
  </si>
  <si>
    <t xml:space="preserve">  Hardwood Flooring</t>
  </si>
  <si>
    <t>Lab $4 Mat $2 to $5 /SF</t>
  </si>
  <si>
    <t xml:space="preserve">Interiors Total  </t>
  </si>
  <si>
    <t>Interiors Notes</t>
  </si>
  <si>
    <t xml:space="preserve">  Plumbing</t>
  </si>
  <si>
    <t xml:space="preserve">    - Re-plumb entire property</t>
  </si>
  <si>
    <t>$2 to $5 /SF</t>
  </si>
  <si>
    <t xml:space="preserve">    - Hot Water Heater</t>
  </si>
  <si>
    <t>Lab $150 to $300 + Mat $350 to $500</t>
  </si>
  <si>
    <t xml:space="preserve">    - Water Line </t>
  </si>
  <si>
    <t>$50 to $150 /LF</t>
  </si>
  <si>
    <t xml:space="preserve">  HVAC</t>
  </si>
  <si>
    <t xml:space="preserve">    - Furnace</t>
  </si>
  <si>
    <t>$3k to $6k (varies by size of house)</t>
  </si>
  <si>
    <t xml:space="preserve">    - AC Unit</t>
  </si>
  <si>
    <t xml:space="preserve">    - Thermostat</t>
  </si>
  <si>
    <t xml:space="preserve">    - Grilles &amp; Registers</t>
  </si>
  <si>
    <t>Lab $15 + Mat $15 to $30</t>
  </si>
  <si>
    <t xml:space="preserve">  Electrical</t>
  </si>
  <si>
    <t xml:space="preserve">    - New Panel &amp; Rewire</t>
  </si>
  <si>
    <t xml:space="preserve">    - Electrical Panel Only</t>
  </si>
  <si>
    <t>$1k to $4k</t>
  </si>
  <si>
    <t xml:space="preserve">    - Light Fixtures</t>
  </si>
  <si>
    <t>Lab $50 + Mat $25 to $150</t>
  </si>
  <si>
    <t xml:space="preserve">    - Ceiling Fans</t>
  </si>
  <si>
    <t>Lab $75 + Mat $50 to $300</t>
  </si>
  <si>
    <t>MEP Notes</t>
  </si>
  <si>
    <t>Notes/Sketches</t>
  </si>
  <si>
    <t xml:space="preserve">  INTERIORS</t>
  </si>
  <si>
    <t xml:space="preserve">  MECHANICAL, ELECTRICAL, PLUMBING</t>
  </si>
  <si>
    <t xml:space="preserve">MEP Total  </t>
  </si>
  <si>
    <t xml:space="preserve">  Other</t>
  </si>
  <si>
    <t xml:space="preserve">    - Other</t>
  </si>
  <si>
    <t>Our Rehab Estimate is a printer-friendly document that you can take with you to a property to write down quantities, take notes and create a quick rehab estimate for your project.</t>
  </si>
  <si>
    <t>$3 to $7 / SF</t>
  </si>
  <si>
    <t>$4.50 to $7.00 / SQ</t>
  </si>
  <si>
    <t xml:space="preserve">$1.5 to $3 / PSF </t>
  </si>
  <si>
    <t>© LendingDeck, All Rights Reserved</t>
  </si>
  <si>
    <r>
      <rPr>
        <b/>
        <sz val="14"/>
        <color theme="1"/>
        <rFont val="Arial"/>
        <family val="2"/>
      </rPr>
      <t>Rehab Estimate Cheat Sheet 2022</t>
    </r>
    <r>
      <rPr>
        <sz val="12"/>
        <color theme="1"/>
        <rFont val="Arial"/>
        <family val="2"/>
      </rPr>
      <t xml:space="preserve">   |   Provided by </t>
    </r>
    <r>
      <rPr>
        <u/>
        <sz val="12"/>
        <color theme="10"/>
        <rFont val="Arial"/>
        <family val="2"/>
      </rPr>
      <t>LendingDeck</t>
    </r>
  </si>
  <si>
    <t>Replace decking $15/sf New Deck $30/sf</t>
  </si>
  <si>
    <t>$525 to $1,700 / Door</t>
  </si>
  <si>
    <t>$430 to $671 / Window</t>
  </si>
  <si>
    <t>$500 to $1,200 / Door</t>
  </si>
  <si>
    <t>$7 to $9 /SF</t>
  </si>
  <si>
    <t>$4 to $12 / SF</t>
  </si>
  <si>
    <t xml:space="preserve"> Basic Landscaping</t>
  </si>
  <si>
    <t>$20 to $30 / 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</si>
</sst>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>
    <font>
      <sz val="10"/>
      <color rgb="FF000000"/>
      <name val="Arial"/>
    </font>
    <font>
      <sz val="10"/>
      <name val="Helvetica Neue"/>
    </font>
    <font>
      <sz val="9"/>
      <name val="Helvetica Neue"/>
    </font>
    <font>
      <sz val="10"/>
      <color rgb="FF676A6C"/>
      <name val="Helvetica Neue"/>
    </font>
    <font>
      <b/>
      <sz val="10"/>
      <color rgb="FF676A6C"/>
      <name val="Helvetica Neue"/>
    </font>
    <font>
      <sz val="9"/>
      <color rgb="FF676A6C"/>
      <name val="Helvetica Neue"/>
    </font>
    <font>
      <i/>
      <sz val="8"/>
      <color rgb="FF999999"/>
      <name val="Helvetica Neue"/>
    </font>
    <font>
      <b/>
      <sz val="11"/>
      <color rgb="FF676A6C"/>
      <name val="Helvetica Neue"/>
    </font>
    <font>
      <sz val="10"/>
      <name val="Arial"/>
      <family val="2"/>
    </font>
    <font>
      <b/>
      <sz val="10"/>
      <color rgb="FF000000"/>
      <name val="Helvetica Neue"/>
    </font>
    <font>
      <sz val="10"/>
      <color theme="0"/>
      <name val="Helvetica Neue"/>
    </font>
    <font>
      <sz val="10"/>
      <color theme="0"/>
      <name val="Arial"/>
      <family val="2"/>
    </font>
    <font>
      <b/>
      <sz val="11"/>
      <color theme="0"/>
      <name val="Helvetica Neue"/>
    </font>
    <font>
      <sz val="9"/>
      <color theme="0"/>
      <name val="Helvetica Neue"/>
    </font>
    <font>
      <b/>
      <sz val="10"/>
      <color theme="0"/>
      <name val="Helvetica Neue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1AC05"/>
        <bgColor rgb="FFF3F3F4"/>
      </patternFill>
    </fill>
    <fill>
      <patternFill patternType="solid">
        <fgColor rgb="FFF1AC05"/>
        <bgColor indexed="64"/>
      </patternFill>
    </fill>
    <fill>
      <patternFill patternType="solid">
        <fgColor theme="1" tint="0.34998626667073579"/>
        <bgColor rgb="FF137BB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F3F3F4"/>
      </left>
      <right/>
      <top/>
      <bottom/>
      <diagonal/>
    </border>
    <border>
      <left/>
      <right style="thin">
        <color rgb="FFF3F3F4"/>
      </right>
      <top/>
      <bottom/>
      <diagonal/>
    </border>
    <border>
      <left style="thin">
        <color rgb="FFE7EAEC"/>
      </left>
      <right style="thin">
        <color rgb="FFE7EAEC"/>
      </right>
      <top style="thin">
        <color rgb="FFE7EAEC"/>
      </top>
      <bottom style="thin">
        <color rgb="FFE7EAEC"/>
      </bottom>
      <diagonal/>
    </border>
    <border>
      <left style="thin">
        <color rgb="FFE7EAEC"/>
      </left>
      <right style="thin">
        <color rgb="FFFFFFFF"/>
      </right>
      <top style="thin">
        <color rgb="FFE7EAEC"/>
      </top>
      <bottom style="thin">
        <color rgb="FFE7EAEC"/>
      </bottom>
      <diagonal/>
    </border>
    <border>
      <left/>
      <right style="thin">
        <color rgb="FFE7EAEC"/>
      </right>
      <top style="thin">
        <color rgb="FFE7EAEC"/>
      </top>
      <bottom style="thin">
        <color rgb="FFE7EAEC"/>
      </bottom>
      <diagonal/>
    </border>
    <border>
      <left style="thin">
        <color rgb="FFE7EAEC"/>
      </left>
      <right style="thin">
        <color rgb="FFE7EAEC"/>
      </right>
      <top style="thin">
        <color rgb="FFE7EAEC"/>
      </top>
      <bottom style="double">
        <color rgb="FF434343"/>
      </bottom>
      <diagonal/>
    </border>
    <border>
      <left style="thin">
        <color rgb="FFE7EAEC"/>
      </left>
      <right style="thin">
        <color rgb="FFFFFFFF"/>
      </right>
      <top style="thin">
        <color rgb="FFE7EAEC"/>
      </top>
      <bottom style="double">
        <color rgb="FF434343"/>
      </bottom>
      <diagonal/>
    </border>
    <border>
      <left/>
      <right style="thin">
        <color rgb="FFE7EAEC"/>
      </right>
      <top style="thin">
        <color rgb="FFE7EAEC"/>
      </top>
      <bottom style="double">
        <color rgb="FF434343"/>
      </bottom>
      <diagonal/>
    </border>
    <border>
      <left style="thin">
        <color rgb="FFE7EAEC"/>
      </left>
      <right/>
      <top/>
      <bottom style="thin">
        <color rgb="FFF3F3F4"/>
      </bottom>
      <diagonal/>
    </border>
    <border>
      <left/>
      <right/>
      <top/>
      <bottom style="thin">
        <color rgb="FFF3F3F4"/>
      </bottom>
      <diagonal/>
    </border>
    <border>
      <left/>
      <right style="thin">
        <color rgb="FFE7EAEC"/>
      </right>
      <top/>
      <bottom style="thin">
        <color rgb="FFF3F3F4"/>
      </bottom>
      <diagonal/>
    </border>
    <border>
      <left style="thin">
        <color rgb="FFE7EAEC"/>
      </left>
      <right style="thin">
        <color rgb="FFE7EAEC"/>
      </right>
      <top/>
      <bottom style="thin">
        <color rgb="FFF3F3F4"/>
      </bottom>
      <diagonal/>
    </border>
    <border>
      <left style="thin">
        <color rgb="FFE7EAEC"/>
      </left>
      <right/>
      <top style="thin">
        <color rgb="FFE7EAEC"/>
      </top>
      <bottom style="thin">
        <color rgb="FFE7EAEC"/>
      </bottom>
      <diagonal/>
    </border>
    <border>
      <left/>
      <right/>
      <top style="thin">
        <color rgb="FFE7EAEC"/>
      </top>
      <bottom style="thin">
        <color rgb="FFE7EAEC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7EAEC"/>
      </left>
      <right style="thin">
        <color rgb="FFE7EAEC"/>
      </right>
      <top style="thin">
        <color rgb="FFE7EAEC"/>
      </top>
      <bottom/>
      <diagonal/>
    </border>
    <border>
      <left style="thin">
        <color rgb="FFE7EAEC"/>
      </left>
      <right/>
      <top/>
      <bottom style="thin">
        <color rgb="FFE7EAEC"/>
      </bottom>
      <diagonal/>
    </border>
    <border>
      <left/>
      <right/>
      <top/>
      <bottom style="thin">
        <color rgb="FFE7EAEC"/>
      </bottom>
      <diagonal/>
    </border>
    <border>
      <left/>
      <right style="thin">
        <color rgb="FFE7EAEC"/>
      </right>
      <top/>
      <bottom style="thin">
        <color rgb="FFE7EAEC"/>
      </bottom>
      <diagonal/>
    </border>
    <border>
      <left style="thin">
        <color rgb="FFE7EAEC"/>
      </left>
      <right style="thin">
        <color rgb="FFE7EAEC"/>
      </right>
      <top style="thin">
        <color rgb="FFE7EAEC"/>
      </top>
      <bottom style="double">
        <color indexed="64"/>
      </bottom>
      <diagonal/>
    </border>
    <border>
      <left style="thin">
        <color rgb="FFE7EAEC"/>
      </left>
      <right style="thin">
        <color rgb="FFFFFFFF"/>
      </right>
      <top style="thin">
        <color rgb="FFE7EAEC"/>
      </top>
      <bottom style="double">
        <color indexed="64"/>
      </bottom>
      <diagonal/>
    </border>
    <border>
      <left/>
      <right style="thin">
        <color rgb="FFE7EAEC"/>
      </right>
      <top style="thin">
        <color rgb="FFE7EAEC"/>
      </top>
      <bottom style="double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rgb="FFE7EAEC"/>
      </left>
      <right style="thin">
        <color rgb="FFE7EAEC"/>
      </right>
      <top/>
      <bottom style="thin">
        <color rgb="FFE7EAEC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2" fillId="5" borderId="15" xfId="0" applyFont="1" applyFill="1" applyBorder="1" applyAlignment="1">
      <alignment vertical="center"/>
    </xf>
    <xf numFmtId="0" fontId="13" fillId="5" borderId="1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left" vertical="center"/>
    </xf>
    <xf numFmtId="164" fontId="10" fillId="5" borderId="16" xfId="0" applyNumberFormat="1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4" fillId="6" borderId="22" xfId="0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164" fontId="4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164" fontId="4" fillId="0" borderId="3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64" fontId="4" fillId="0" borderId="1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5" fillId="0" borderId="0" xfId="1" applyAlignment="1">
      <alignment horizontal="left" vertical="center"/>
    </xf>
    <xf numFmtId="0" fontId="4" fillId="0" borderId="19" xfId="0" applyFont="1" applyBorder="1" applyAlignment="1" applyProtection="1">
      <alignment vertical="top"/>
      <protection locked="0"/>
    </xf>
    <xf numFmtId="0" fontId="8" fillId="0" borderId="20" xfId="0" applyFont="1" applyBorder="1" applyProtection="1">
      <protection locked="0"/>
    </xf>
    <xf numFmtId="0" fontId="8" fillId="0" borderId="21" xfId="0" applyFont="1" applyBorder="1" applyProtection="1">
      <protection locked="0"/>
    </xf>
    <xf numFmtId="164" fontId="7" fillId="0" borderId="9" xfId="0" applyNumberFormat="1" applyFont="1" applyBorder="1" applyAlignment="1">
      <alignment horizontal="right" vertical="center"/>
    </xf>
    <xf numFmtId="0" fontId="8" fillId="0" borderId="10" xfId="0" applyFont="1" applyBorder="1"/>
    <xf numFmtId="0" fontId="8" fillId="0" borderId="11" xfId="0" applyFont="1" applyBorder="1"/>
    <xf numFmtId="0" fontId="10" fillId="3" borderId="0" xfId="0" applyFont="1" applyFill="1" applyAlignment="1">
      <alignment horizontal="center" vertical="center"/>
    </xf>
    <xf numFmtId="0" fontId="11" fillId="4" borderId="0" xfId="0" applyFont="1" applyFill="1"/>
    <xf numFmtId="0" fontId="4" fillId="0" borderId="13" xfId="0" applyFont="1" applyBorder="1" applyAlignment="1">
      <alignment vertical="top"/>
    </xf>
    <xf numFmtId="0" fontId="8" fillId="0" borderId="14" xfId="0" applyFont="1" applyBorder="1"/>
    <xf numFmtId="0" fontId="8" fillId="0" borderId="5" xfId="0" applyFont="1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1AC05"/>
      <color rgb="FFE7EC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ndingdec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108"/>
  <sheetViews>
    <sheetView showGridLines="0" tabSelected="1" zoomScale="90" zoomScaleNormal="90" zoomScaleSheetLayoutView="100" workbookViewId="0">
      <selection activeCell="E26" sqref="E26"/>
    </sheetView>
  </sheetViews>
  <sheetFormatPr defaultColWidth="14.3828125" defaultRowHeight="15.75" customHeight="1"/>
  <cols>
    <col min="1" max="1" width="3.15234375" customWidth="1"/>
    <col min="2" max="2" width="3.3046875" customWidth="1"/>
    <col min="3" max="3" width="27.15234375" customWidth="1"/>
    <col min="4" max="4" width="23.84375" customWidth="1"/>
    <col min="5" max="5" width="15.3046875" customWidth="1"/>
    <col min="6" max="6" width="5.84375" customWidth="1"/>
    <col min="7" max="8" width="15.3046875" customWidth="1"/>
    <col min="9" max="9" width="17.53515625" customWidth="1"/>
    <col min="10" max="10" width="41.84375" customWidth="1"/>
    <col min="11" max="11" width="3.3046875" customWidth="1"/>
  </cols>
  <sheetData>
    <row r="1" spans="1:31" ht="16.75" customHeight="1">
      <c r="A1" s="1"/>
      <c r="B1" s="1"/>
      <c r="C1" s="1"/>
      <c r="D1" s="2"/>
      <c r="E1" s="3"/>
      <c r="F1" s="4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28.3" customHeight="1">
      <c r="A2" s="5"/>
      <c r="B2" s="5"/>
      <c r="C2" s="56" t="s">
        <v>107</v>
      </c>
      <c r="D2" s="56"/>
      <c r="E2" s="56"/>
      <c r="F2" s="56"/>
      <c r="G2" s="56"/>
      <c r="H2" s="56"/>
      <c r="I2" s="56"/>
      <c r="J2" s="5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69" customFormat="1" ht="19.3" customHeight="1">
      <c r="A3" s="68"/>
      <c r="B3" s="68"/>
      <c r="C3" s="55" t="s">
        <v>102</v>
      </c>
      <c r="D3" s="55"/>
      <c r="E3" s="55"/>
      <c r="F3" s="55"/>
      <c r="G3" s="55"/>
      <c r="H3" s="55"/>
      <c r="I3" s="55"/>
      <c r="J3" s="55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s="71" customFormat="1" ht="19.3" customHeight="1">
      <c r="A4" s="70"/>
      <c r="B4" s="70"/>
      <c r="C4" s="71" t="s">
        <v>106</v>
      </c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</row>
    <row r="5" spans="1:31" ht="43.3" customHeight="1">
      <c r="A5" s="5"/>
      <c r="B5" s="5"/>
      <c r="D5" s="54"/>
      <c r="E5" s="54"/>
      <c r="F5" s="54"/>
      <c r="G5" s="54"/>
      <c r="H5" s="54"/>
      <c r="I5" s="54"/>
      <c r="J5" s="5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33.75" customHeight="1">
      <c r="A6" s="1"/>
      <c r="B6" s="1"/>
      <c r="C6" s="6" t="s">
        <v>0</v>
      </c>
      <c r="D6" s="7"/>
      <c r="E6" s="8"/>
      <c r="F6" s="9"/>
      <c r="G6" s="10"/>
      <c r="H6" s="10"/>
      <c r="I6" s="11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26.25" customHeight="1">
      <c r="A7" s="1"/>
      <c r="B7" s="1"/>
      <c r="C7" s="13" t="s">
        <v>1</v>
      </c>
      <c r="D7" s="14" t="s">
        <v>2</v>
      </c>
      <c r="E7" s="63" t="s">
        <v>3</v>
      </c>
      <c r="F7" s="64"/>
      <c r="G7" s="14" t="s">
        <v>4</v>
      </c>
      <c r="H7" s="14" t="s">
        <v>5</v>
      </c>
      <c r="I7" s="14" t="s">
        <v>6</v>
      </c>
      <c r="J7" s="15" t="s">
        <v>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27" customHeight="1">
      <c r="A8" s="1"/>
      <c r="B8" s="1"/>
      <c r="C8" s="16" t="s">
        <v>8</v>
      </c>
      <c r="D8" s="17" t="s">
        <v>104</v>
      </c>
      <c r="E8" s="41"/>
      <c r="F8" s="18" t="s">
        <v>9</v>
      </c>
      <c r="G8" s="43">
        <v>2.25</v>
      </c>
      <c r="H8" s="43">
        <v>2.25</v>
      </c>
      <c r="I8" s="19" t="str">
        <f t="shared" ref="I8:I17" si="0">IF(E8=0,"",E8*(G8+H8))</f>
        <v/>
      </c>
      <c r="J8" s="2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27" customHeight="1">
      <c r="A9" s="1"/>
      <c r="B9" s="1"/>
      <c r="C9" s="16" t="s">
        <v>10</v>
      </c>
      <c r="D9" s="17" t="s">
        <v>103</v>
      </c>
      <c r="E9" s="41"/>
      <c r="F9" s="18" t="s">
        <v>11</v>
      </c>
      <c r="G9" s="43">
        <v>2</v>
      </c>
      <c r="H9" s="43">
        <v>2</v>
      </c>
      <c r="I9" s="19" t="str">
        <f t="shared" si="0"/>
        <v/>
      </c>
      <c r="J9" s="2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7" customHeight="1">
      <c r="A10" s="1"/>
      <c r="B10" s="1"/>
      <c r="C10" s="16" t="s">
        <v>12</v>
      </c>
      <c r="D10" s="17" t="s">
        <v>13</v>
      </c>
      <c r="E10" s="41"/>
      <c r="F10" s="18" t="s">
        <v>11</v>
      </c>
      <c r="G10" s="43">
        <v>13</v>
      </c>
      <c r="H10" s="43">
        <v>13</v>
      </c>
      <c r="I10" s="19" t="str">
        <f t="shared" si="0"/>
        <v/>
      </c>
      <c r="J10" s="2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27" customHeight="1">
      <c r="A11" s="1"/>
      <c r="B11" s="1"/>
      <c r="C11" s="16" t="s">
        <v>14</v>
      </c>
      <c r="D11" s="21" t="s">
        <v>105</v>
      </c>
      <c r="E11" s="41"/>
      <c r="F11" s="18" t="s">
        <v>11</v>
      </c>
      <c r="G11" s="43">
        <v>1.84</v>
      </c>
      <c r="H11" s="43">
        <v>0.3</v>
      </c>
      <c r="I11" s="19" t="str">
        <f t="shared" si="0"/>
        <v/>
      </c>
      <c r="J11" s="20"/>
      <c r="K11" s="1"/>
      <c r="L11" s="22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27" customHeight="1">
      <c r="A12" s="1"/>
      <c r="B12" s="1"/>
      <c r="C12" s="16" t="s">
        <v>16</v>
      </c>
      <c r="D12" s="21" t="s">
        <v>108</v>
      </c>
      <c r="E12" s="41"/>
      <c r="F12" s="18" t="s">
        <v>11</v>
      </c>
      <c r="G12" s="43">
        <v>10</v>
      </c>
      <c r="H12" s="43">
        <v>10</v>
      </c>
      <c r="I12" s="19" t="str">
        <f t="shared" si="0"/>
        <v/>
      </c>
      <c r="J12" s="2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27" customHeight="1">
      <c r="A13" s="1"/>
      <c r="B13" s="1"/>
      <c r="C13" s="16" t="s">
        <v>17</v>
      </c>
      <c r="D13" s="21" t="s">
        <v>109</v>
      </c>
      <c r="E13" s="41"/>
      <c r="F13" s="18" t="s">
        <v>33</v>
      </c>
      <c r="G13" s="43">
        <v>600</v>
      </c>
      <c r="H13" s="43">
        <v>600</v>
      </c>
      <c r="I13" s="19" t="str">
        <f t="shared" si="0"/>
        <v/>
      </c>
      <c r="J13" s="2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27" customHeight="1">
      <c r="A14" s="1"/>
      <c r="B14" s="1"/>
      <c r="C14" s="16" t="s">
        <v>18</v>
      </c>
      <c r="D14" s="21" t="s">
        <v>110</v>
      </c>
      <c r="E14" s="41"/>
      <c r="F14" s="18" t="s">
        <v>33</v>
      </c>
      <c r="G14" s="43">
        <v>250</v>
      </c>
      <c r="H14" s="43">
        <v>300</v>
      </c>
      <c r="I14" s="19" t="str">
        <f t="shared" si="0"/>
        <v/>
      </c>
      <c r="J14" s="2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27" customHeight="1">
      <c r="A15" s="1"/>
      <c r="B15" s="1"/>
      <c r="C15" s="16" t="s">
        <v>19</v>
      </c>
      <c r="D15" s="21" t="s">
        <v>111</v>
      </c>
      <c r="E15" s="41"/>
      <c r="F15" s="18" t="s">
        <v>33</v>
      </c>
      <c r="G15" s="43">
        <v>500</v>
      </c>
      <c r="H15" s="43">
        <v>500</v>
      </c>
      <c r="I15" s="19" t="str">
        <f t="shared" si="0"/>
        <v/>
      </c>
      <c r="J15" s="2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27" customHeight="1">
      <c r="A16" s="1"/>
      <c r="B16" s="1"/>
      <c r="C16" s="16" t="s">
        <v>20</v>
      </c>
      <c r="D16" s="21" t="s">
        <v>112</v>
      </c>
      <c r="E16" s="41"/>
      <c r="F16" s="18" t="s">
        <v>11</v>
      </c>
      <c r="G16" s="43">
        <v>6</v>
      </c>
      <c r="H16" s="43">
        <v>1.75</v>
      </c>
      <c r="I16" s="19" t="str">
        <f t="shared" si="0"/>
        <v/>
      </c>
      <c r="J16" s="2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27" customHeight="1">
      <c r="A17" s="1"/>
      <c r="B17" s="1"/>
      <c r="C17" s="16" t="s">
        <v>114</v>
      </c>
      <c r="D17" s="21" t="s">
        <v>113</v>
      </c>
      <c r="E17" s="41"/>
      <c r="F17" s="18" t="s">
        <v>11</v>
      </c>
      <c r="G17" s="43">
        <v>4</v>
      </c>
      <c r="H17" s="43">
        <v>4</v>
      </c>
      <c r="I17" s="19" t="str">
        <f t="shared" si="0"/>
        <v/>
      </c>
      <c r="J17" s="2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27" customHeight="1">
      <c r="A18" s="1"/>
      <c r="B18" s="1"/>
      <c r="C18" s="16" t="s">
        <v>21</v>
      </c>
      <c r="D18" s="21" t="s">
        <v>115</v>
      </c>
      <c r="E18" s="41"/>
      <c r="F18" s="18" t="s">
        <v>22</v>
      </c>
      <c r="G18" s="43">
        <v>10</v>
      </c>
      <c r="H18" s="43">
        <v>14</v>
      </c>
      <c r="I18" s="19" t="str">
        <f t="shared" ref="I18:I19" si="1">IF(E18=0,"",E18*(G18+H18))</f>
        <v/>
      </c>
      <c r="J18" s="2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27" customHeight="1" thickBot="1">
      <c r="A19" s="1"/>
      <c r="B19" s="1"/>
      <c r="C19" s="24" t="s">
        <v>100</v>
      </c>
      <c r="D19" s="25"/>
      <c r="E19" s="42"/>
      <c r="F19" s="26"/>
      <c r="G19" s="44"/>
      <c r="H19" s="44"/>
      <c r="I19" s="27" t="str">
        <f t="shared" si="1"/>
        <v/>
      </c>
      <c r="J19" s="2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27" customHeight="1" thickTop="1">
      <c r="A20" s="1"/>
      <c r="B20" s="1"/>
      <c r="C20" s="60" t="s">
        <v>23</v>
      </c>
      <c r="D20" s="61"/>
      <c r="E20" s="61"/>
      <c r="F20" s="61"/>
      <c r="G20" s="61"/>
      <c r="H20" s="62"/>
      <c r="I20" s="29" t="str">
        <f>IF(SUM(I8:I19)=0,"",SUM(I8:I19))</f>
        <v/>
      </c>
      <c r="J20" s="3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74.5" customHeight="1">
      <c r="A21" s="1"/>
      <c r="B21" s="1"/>
      <c r="C21" s="65" t="s">
        <v>24</v>
      </c>
      <c r="D21" s="66"/>
      <c r="E21" s="66"/>
      <c r="F21" s="66"/>
      <c r="G21" s="66"/>
      <c r="H21" s="66"/>
      <c r="I21" s="66"/>
      <c r="J21" s="6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33.75" customHeight="1">
      <c r="A22" s="1"/>
      <c r="B22" s="1"/>
      <c r="C22" s="6" t="s">
        <v>97</v>
      </c>
      <c r="D22" s="7"/>
      <c r="E22" s="8"/>
      <c r="F22" s="9"/>
      <c r="G22" s="10"/>
      <c r="H22" s="10"/>
      <c r="I22" s="11"/>
      <c r="J22" s="1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26.25" customHeight="1">
      <c r="A23" s="1"/>
      <c r="B23" s="1"/>
      <c r="C23" s="13" t="s">
        <v>1</v>
      </c>
      <c r="D23" s="14" t="s">
        <v>2</v>
      </c>
      <c r="E23" s="63" t="s">
        <v>3</v>
      </c>
      <c r="F23" s="64"/>
      <c r="G23" s="14" t="s">
        <v>4</v>
      </c>
      <c r="H23" s="14" t="s">
        <v>5</v>
      </c>
      <c r="I23" s="14" t="s">
        <v>6</v>
      </c>
      <c r="J23" s="15" t="s">
        <v>7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27" customHeight="1">
      <c r="A24" s="1"/>
      <c r="B24" s="1"/>
      <c r="C24" s="16" t="s">
        <v>25</v>
      </c>
      <c r="D24" s="17" t="s">
        <v>26</v>
      </c>
      <c r="E24" s="41"/>
      <c r="F24" s="18" t="s">
        <v>27</v>
      </c>
      <c r="G24" s="43">
        <v>20</v>
      </c>
      <c r="H24" s="43"/>
      <c r="I24" s="19" t="str">
        <f t="shared" ref="I24:I46" si="2">IF(E24=0,"",E24*(G24+H24))</f>
        <v/>
      </c>
      <c r="J24" s="2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27" customHeight="1">
      <c r="A25" s="1"/>
      <c r="B25" s="1"/>
      <c r="C25" s="16" t="s">
        <v>28</v>
      </c>
      <c r="D25" s="17" t="s">
        <v>29</v>
      </c>
      <c r="E25" s="41"/>
      <c r="F25" s="18" t="s">
        <v>30</v>
      </c>
      <c r="G25" s="43"/>
      <c r="H25" s="43"/>
      <c r="I25" s="19" t="str">
        <f t="shared" si="2"/>
        <v/>
      </c>
      <c r="J25" s="2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27" customHeight="1">
      <c r="A26" s="1"/>
      <c r="B26" s="1"/>
      <c r="C26" s="16" t="s">
        <v>31</v>
      </c>
      <c r="D26" s="17" t="s">
        <v>32</v>
      </c>
      <c r="E26" s="41"/>
      <c r="F26" s="18" t="s">
        <v>33</v>
      </c>
      <c r="G26" s="43">
        <v>2500</v>
      </c>
      <c r="H26" s="43">
        <v>7500</v>
      </c>
      <c r="I26" s="19" t="str">
        <f t="shared" si="2"/>
        <v/>
      </c>
      <c r="J26" s="2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27" customHeight="1">
      <c r="A27" s="1"/>
      <c r="B27" s="1"/>
      <c r="C27" s="20" t="s">
        <v>34</v>
      </c>
      <c r="D27" s="21" t="s">
        <v>35</v>
      </c>
      <c r="E27" s="41"/>
      <c r="F27" s="18" t="s">
        <v>22</v>
      </c>
      <c r="G27" s="43">
        <v>50</v>
      </c>
      <c r="H27" s="43">
        <v>150</v>
      </c>
      <c r="I27" s="19" t="str">
        <f t="shared" si="2"/>
        <v/>
      </c>
      <c r="J27" s="2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27" customHeight="1">
      <c r="A28" s="1"/>
      <c r="B28" s="1"/>
      <c r="C28" s="20" t="s">
        <v>36</v>
      </c>
      <c r="D28" s="21" t="s">
        <v>37</v>
      </c>
      <c r="E28" s="41"/>
      <c r="F28" s="18" t="s">
        <v>11</v>
      </c>
      <c r="G28" s="43">
        <v>50</v>
      </c>
      <c r="H28" s="43"/>
      <c r="I28" s="19" t="str">
        <f t="shared" si="2"/>
        <v/>
      </c>
      <c r="J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27" customHeight="1">
      <c r="A29" s="1"/>
      <c r="B29" s="1"/>
      <c r="C29" s="20" t="s">
        <v>38</v>
      </c>
      <c r="D29" s="21" t="s">
        <v>39</v>
      </c>
      <c r="E29" s="41"/>
      <c r="F29" s="18" t="s">
        <v>33</v>
      </c>
      <c r="G29" s="43">
        <v>150</v>
      </c>
      <c r="H29" s="43">
        <v>2000</v>
      </c>
      <c r="I29" s="19" t="str">
        <f t="shared" si="2"/>
        <v/>
      </c>
      <c r="J29" s="2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27" customHeight="1">
      <c r="A30" s="1"/>
      <c r="B30" s="1"/>
      <c r="C30" s="20" t="s">
        <v>40</v>
      </c>
      <c r="D30" s="21" t="s">
        <v>41</v>
      </c>
      <c r="E30" s="41"/>
      <c r="F30" s="18" t="s">
        <v>33</v>
      </c>
      <c r="G30" s="43">
        <v>100</v>
      </c>
      <c r="H30" s="43">
        <v>250</v>
      </c>
      <c r="I30" s="19" t="str">
        <f t="shared" si="2"/>
        <v/>
      </c>
      <c r="J30" s="2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27" customHeight="1">
      <c r="A31" s="1"/>
      <c r="B31" s="1"/>
      <c r="C31" s="20" t="s">
        <v>42</v>
      </c>
      <c r="D31" s="21" t="s">
        <v>43</v>
      </c>
      <c r="E31" s="41"/>
      <c r="F31" s="18" t="s">
        <v>33</v>
      </c>
      <c r="G31" s="43">
        <v>50</v>
      </c>
      <c r="H31" s="43">
        <v>150</v>
      </c>
      <c r="I31" s="19" t="str">
        <f t="shared" si="2"/>
        <v/>
      </c>
      <c r="J31" s="2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27" customHeight="1">
      <c r="A32" s="1"/>
      <c r="B32" s="1"/>
      <c r="C32" s="20" t="s">
        <v>44</v>
      </c>
      <c r="D32" s="21" t="s">
        <v>45</v>
      </c>
      <c r="E32" s="41"/>
      <c r="F32" s="18" t="s">
        <v>33</v>
      </c>
      <c r="G32" s="43">
        <v>50</v>
      </c>
      <c r="H32" s="43">
        <v>100</v>
      </c>
      <c r="I32" s="19" t="str">
        <f t="shared" si="2"/>
        <v/>
      </c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27" customHeight="1">
      <c r="A33" s="1"/>
      <c r="B33" s="1"/>
      <c r="C33" s="16" t="s">
        <v>46</v>
      </c>
      <c r="D33" s="21" t="s">
        <v>47</v>
      </c>
      <c r="E33" s="41"/>
      <c r="F33" s="18" t="s">
        <v>33</v>
      </c>
      <c r="G33" s="43">
        <v>2000</v>
      </c>
      <c r="H33" s="43">
        <v>2500</v>
      </c>
      <c r="I33" s="19" t="str">
        <f t="shared" si="2"/>
        <v/>
      </c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27" customHeight="1">
      <c r="A34" s="1"/>
      <c r="B34" s="1"/>
      <c r="C34" s="16" t="s">
        <v>48</v>
      </c>
      <c r="D34" s="21" t="s">
        <v>49</v>
      </c>
      <c r="E34" s="41"/>
      <c r="F34" s="18" t="s">
        <v>33</v>
      </c>
      <c r="G34" s="43">
        <v>1000</v>
      </c>
      <c r="H34" s="43">
        <v>1500</v>
      </c>
      <c r="I34" s="19" t="str">
        <f t="shared" si="2"/>
        <v/>
      </c>
      <c r="J34" s="2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27" customHeight="1">
      <c r="A35" s="1"/>
      <c r="B35" s="1"/>
      <c r="C35" s="20" t="s">
        <v>50</v>
      </c>
      <c r="D35" s="21" t="s">
        <v>51</v>
      </c>
      <c r="E35" s="41"/>
      <c r="F35" s="18" t="s">
        <v>33</v>
      </c>
      <c r="G35" s="43">
        <v>150</v>
      </c>
      <c r="H35" s="43">
        <v>500</v>
      </c>
      <c r="I35" s="19" t="str">
        <f t="shared" si="2"/>
        <v/>
      </c>
      <c r="J35" s="2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27" customHeight="1">
      <c r="A36" s="1"/>
      <c r="B36" s="1"/>
      <c r="C36" s="20" t="s">
        <v>52</v>
      </c>
      <c r="D36" s="21" t="s">
        <v>53</v>
      </c>
      <c r="E36" s="41"/>
      <c r="F36" s="18" t="s">
        <v>33</v>
      </c>
      <c r="G36" s="43">
        <v>150</v>
      </c>
      <c r="H36" s="43">
        <v>300</v>
      </c>
      <c r="I36" s="19" t="str">
        <f t="shared" si="2"/>
        <v/>
      </c>
      <c r="J36" s="2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27" customHeight="1">
      <c r="A37" s="1"/>
      <c r="B37" s="1"/>
      <c r="C37" s="20" t="s">
        <v>54</v>
      </c>
      <c r="D37" s="21" t="s">
        <v>55</v>
      </c>
      <c r="E37" s="41"/>
      <c r="F37" s="18" t="s">
        <v>33</v>
      </c>
      <c r="G37" s="43">
        <v>100</v>
      </c>
      <c r="H37" s="43">
        <v>125</v>
      </c>
      <c r="I37" s="19" t="str">
        <f t="shared" si="2"/>
        <v/>
      </c>
      <c r="J37" s="2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27" customHeight="1">
      <c r="A38" s="1"/>
      <c r="B38" s="1"/>
      <c r="C38" s="20" t="s">
        <v>56</v>
      </c>
      <c r="D38" s="21" t="s">
        <v>57</v>
      </c>
      <c r="E38" s="41"/>
      <c r="F38" s="18" t="s">
        <v>33</v>
      </c>
      <c r="G38" s="43">
        <v>100</v>
      </c>
      <c r="H38" s="43">
        <v>100</v>
      </c>
      <c r="I38" s="19" t="str">
        <f t="shared" si="2"/>
        <v/>
      </c>
      <c r="J38" s="2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27" customHeight="1">
      <c r="A39" s="1"/>
      <c r="B39" s="1"/>
      <c r="C39" s="20" t="s">
        <v>58</v>
      </c>
      <c r="D39" s="21" t="s">
        <v>59</v>
      </c>
      <c r="E39" s="41"/>
      <c r="F39" s="18" t="s">
        <v>33</v>
      </c>
      <c r="G39" s="43">
        <v>50</v>
      </c>
      <c r="H39" s="43">
        <v>100</v>
      </c>
      <c r="I39" s="19" t="str">
        <f t="shared" si="2"/>
        <v/>
      </c>
      <c r="J39" s="2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27" customHeight="1">
      <c r="A40" s="1"/>
      <c r="B40" s="1"/>
      <c r="C40" s="16" t="s">
        <v>60</v>
      </c>
      <c r="D40" s="21" t="s">
        <v>61</v>
      </c>
      <c r="E40" s="41"/>
      <c r="F40" s="18" t="s">
        <v>33</v>
      </c>
      <c r="G40" s="43">
        <v>75</v>
      </c>
      <c r="H40" s="43">
        <v>100</v>
      </c>
      <c r="I40" s="19" t="str">
        <f t="shared" si="2"/>
        <v/>
      </c>
      <c r="J40" s="2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27" customHeight="1">
      <c r="A41" s="1"/>
      <c r="B41" s="1"/>
      <c r="C41" s="16" t="s">
        <v>62</v>
      </c>
      <c r="D41" s="21" t="s">
        <v>63</v>
      </c>
      <c r="E41" s="41"/>
      <c r="F41" s="18" t="s">
        <v>22</v>
      </c>
      <c r="G41" s="43">
        <v>500</v>
      </c>
      <c r="H41" s="43">
        <v>500</v>
      </c>
      <c r="I41" s="19" t="str">
        <f t="shared" si="2"/>
        <v/>
      </c>
      <c r="J41" s="2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27" customHeight="1">
      <c r="A42" s="1"/>
      <c r="B42" s="1"/>
      <c r="C42" s="16" t="s">
        <v>64</v>
      </c>
      <c r="D42" s="21" t="s">
        <v>15</v>
      </c>
      <c r="E42" s="41"/>
      <c r="F42" s="18" t="s">
        <v>11</v>
      </c>
      <c r="G42" s="43">
        <v>1.5</v>
      </c>
      <c r="H42" s="43"/>
      <c r="I42" s="19" t="str">
        <f t="shared" si="2"/>
        <v/>
      </c>
      <c r="J42" s="2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27" customHeight="1">
      <c r="A43" s="1"/>
      <c r="B43" s="1"/>
      <c r="C43" s="16" t="s">
        <v>65</v>
      </c>
      <c r="D43" s="21" t="s">
        <v>66</v>
      </c>
      <c r="E43" s="41"/>
      <c r="F43" s="18" t="s">
        <v>11</v>
      </c>
      <c r="G43" s="43">
        <v>2</v>
      </c>
      <c r="H43" s="43"/>
      <c r="I43" s="19" t="str">
        <f t="shared" si="2"/>
        <v/>
      </c>
      <c r="J43" s="2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27" customHeight="1">
      <c r="A44" s="1"/>
      <c r="B44" s="1"/>
      <c r="C44" s="16" t="s">
        <v>67</v>
      </c>
      <c r="D44" s="21" t="s">
        <v>68</v>
      </c>
      <c r="E44" s="41"/>
      <c r="F44" s="18" t="s">
        <v>11</v>
      </c>
      <c r="G44" s="43">
        <v>4</v>
      </c>
      <c r="H44" s="43">
        <v>3</v>
      </c>
      <c r="I44" s="19" t="str">
        <f t="shared" si="2"/>
        <v/>
      </c>
      <c r="J44" s="2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27" customHeight="1">
      <c r="A45" s="1"/>
      <c r="B45" s="1"/>
      <c r="C45" s="16" t="s">
        <v>69</v>
      </c>
      <c r="D45" s="21" t="s">
        <v>70</v>
      </c>
      <c r="E45" s="41"/>
      <c r="F45" s="18" t="s">
        <v>11</v>
      </c>
      <c r="G45" s="43">
        <v>4</v>
      </c>
      <c r="H45" s="43">
        <v>3</v>
      </c>
      <c r="I45" s="31" t="str">
        <f t="shared" si="2"/>
        <v/>
      </c>
      <c r="J45" s="2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27" customHeight="1" thickBot="1">
      <c r="A46" s="1"/>
      <c r="B46" s="1"/>
      <c r="C46" s="24" t="s">
        <v>100</v>
      </c>
      <c r="D46" s="25"/>
      <c r="E46" s="42"/>
      <c r="F46" s="26"/>
      <c r="G46" s="44"/>
      <c r="H46" s="44"/>
      <c r="I46" s="27" t="str">
        <f t="shared" si="2"/>
        <v/>
      </c>
      <c r="J46" s="2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27" customHeight="1" thickTop="1">
      <c r="A47" s="1"/>
      <c r="B47" s="1"/>
      <c r="C47" s="60" t="s">
        <v>71</v>
      </c>
      <c r="D47" s="61"/>
      <c r="E47" s="61"/>
      <c r="F47" s="61"/>
      <c r="G47" s="61"/>
      <c r="H47" s="62"/>
      <c r="I47" s="29" t="str">
        <f>IF(SUM(I24:I46)=0,"",SUM(I24:I46))</f>
        <v/>
      </c>
      <c r="J47" s="3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74.25" customHeight="1">
      <c r="A48" s="1"/>
      <c r="B48" s="1"/>
      <c r="C48" s="65" t="s">
        <v>72</v>
      </c>
      <c r="D48" s="66"/>
      <c r="E48" s="66"/>
      <c r="F48" s="66"/>
      <c r="G48" s="66"/>
      <c r="H48" s="66"/>
      <c r="I48" s="66"/>
      <c r="J48" s="6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33.75" customHeight="1">
      <c r="A49" s="1"/>
      <c r="B49" s="1"/>
      <c r="C49" s="6" t="s">
        <v>98</v>
      </c>
      <c r="D49" s="7"/>
      <c r="E49" s="8"/>
      <c r="F49" s="9"/>
      <c r="G49" s="10"/>
      <c r="H49" s="10"/>
      <c r="I49" s="11"/>
      <c r="J49" s="1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26.25" customHeight="1">
      <c r="A50" s="1"/>
      <c r="B50" s="1"/>
      <c r="C50" s="13" t="s">
        <v>1</v>
      </c>
      <c r="D50" s="14" t="s">
        <v>2</v>
      </c>
      <c r="E50" s="63" t="s">
        <v>3</v>
      </c>
      <c r="F50" s="64"/>
      <c r="G50" s="14" t="s">
        <v>4</v>
      </c>
      <c r="H50" s="14" t="s">
        <v>5</v>
      </c>
      <c r="I50" s="14" t="s">
        <v>6</v>
      </c>
      <c r="J50" s="15" t="s">
        <v>7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27" customHeight="1">
      <c r="A51" s="1"/>
      <c r="B51" s="1"/>
      <c r="C51" s="16" t="s">
        <v>73</v>
      </c>
      <c r="D51" s="21"/>
      <c r="E51" s="32"/>
      <c r="F51" s="18"/>
      <c r="G51" s="19"/>
      <c r="H51" s="19"/>
      <c r="I51" s="19" t="str">
        <f t="shared" ref="I51:I67" si="3">IF(E51=0,"",E51*(G51+H51))</f>
        <v/>
      </c>
      <c r="J51" s="2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27" customHeight="1">
      <c r="A52" s="1"/>
      <c r="B52" s="1"/>
      <c r="C52" s="20" t="s">
        <v>74</v>
      </c>
      <c r="D52" s="21" t="s">
        <v>75</v>
      </c>
      <c r="E52" s="41"/>
      <c r="F52" s="18" t="s">
        <v>11</v>
      </c>
      <c r="G52" s="43">
        <v>3</v>
      </c>
      <c r="H52" s="43"/>
      <c r="I52" s="19" t="str">
        <f t="shared" si="3"/>
        <v/>
      </c>
      <c r="J52" s="2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7" customHeight="1">
      <c r="A53" s="1"/>
      <c r="B53" s="1"/>
      <c r="C53" s="20" t="s">
        <v>76</v>
      </c>
      <c r="D53" s="21" t="s">
        <v>77</v>
      </c>
      <c r="E53" s="41"/>
      <c r="F53" s="18" t="s">
        <v>33</v>
      </c>
      <c r="G53" s="43">
        <v>200</v>
      </c>
      <c r="H53" s="43">
        <v>400</v>
      </c>
      <c r="I53" s="19" t="str">
        <f t="shared" si="3"/>
        <v/>
      </c>
      <c r="J53" s="2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27" customHeight="1">
      <c r="A54" s="1"/>
      <c r="B54" s="1"/>
      <c r="C54" s="20" t="s">
        <v>78</v>
      </c>
      <c r="D54" s="21" t="s">
        <v>79</v>
      </c>
      <c r="E54" s="41"/>
      <c r="F54" s="18" t="s">
        <v>22</v>
      </c>
      <c r="G54" s="43">
        <v>100</v>
      </c>
      <c r="H54" s="43"/>
      <c r="I54" s="19" t="str">
        <f t="shared" si="3"/>
        <v/>
      </c>
      <c r="J54" s="2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27" customHeight="1">
      <c r="A55" s="1"/>
      <c r="B55" s="1"/>
      <c r="C55" s="33" t="s">
        <v>101</v>
      </c>
      <c r="D55" s="21"/>
      <c r="E55" s="41"/>
      <c r="F55" s="18"/>
      <c r="G55" s="43"/>
      <c r="H55" s="43"/>
      <c r="I55" s="19" t="str">
        <f t="shared" si="3"/>
        <v/>
      </c>
      <c r="J55" s="2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7" customHeight="1">
      <c r="A56" s="1"/>
      <c r="B56" s="1"/>
      <c r="C56" s="16" t="s">
        <v>80</v>
      </c>
      <c r="D56" s="21"/>
      <c r="E56" s="32"/>
      <c r="F56" s="18"/>
      <c r="G56" s="34"/>
      <c r="H56" s="34"/>
      <c r="I56" s="19" t="str">
        <f t="shared" si="3"/>
        <v/>
      </c>
      <c r="J56" s="2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7" customHeight="1">
      <c r="A57" s="1"/>
      <c r="B57" s="1"/>
      <c r="C57" s="20" t="s">
        <v>81</v>
      </c>
      <c r="D57" s="21" t="s">
        <v>82</v>
      </c>
      <c r="E57" s="41"/>
      <c r="F57" s="18" t="s">
        <v>33</v>
      </c>
      <c r="G57" s="43">
        <v>4000</v>
      </c>
      <c r="H57" s="43"/>
      <c r="I57" s="19" t="str">
        <f t="shared" si="3"/>
        <v/>
      </c>
      <c r="J57" s="2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27" customHeight="1">
      <c r="A58" s="1"/>
      <c r="B58" s="1"/>
      <c r="C58" s="20" t="s">
        <v>83</v>
      </c>
      <c r="D58" s="21" t="s">
        <v>82</v>
      </c>
      <c r="E58" s="41"/>
      <c r="F58" s="18" t="s">
        <v>33</v>
      </c>
      <c r="G58" s="43">
        <v>4000</v>
      </c>
      <c r="H58" s="43"/>
      <c r="I58" s="19" t="str">
        <f t="shared" si="3"/>
        <v/>
      </c>
      <c r="J58" s="2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27" customHeight="1">
      <c r="A59" s="1"/>
      <c r="B59" s="1"/>
      <c r="C59" s="20" t="s">
        <v>84</v>
      </c>
      <c r="D59" s="21" t="s">
        <v>43</v>
      </c>
      <c r="E59" s="41"/>
      <c r="F59" s="18" t="s">
        <v>33</v>
      </c>
      <c r="G59" s="43">
        <v>50</v>
      </c>
      <c r="H59" s="43">
        <v>100</v>
      </c>
      <c r="I59" s="19" t="str">
        <f t="shared" si="3"/>
        <v/>
      </c>
      <c r="J59" s="2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27" customHeight="1">
      <c r="A60" s="1"/>
      <c r="B60" s="1"/>
      <c r="C60" s="20" t="s">
        <v>85</v>
      </c>
      <c r="D60" s="21" t="s">
        <v>86</v>
      </c>
      <c r="E60" s="41"/>
      <c r="F60" s="18" t="s">
        <v>33</v>
      </c>
      <c r="G60" s="43">
        <v>15</v>
      </c>
      <c r="H60" s="43">
        <v>20</v>
      </c>
      <c r="I60" s="19" t="str">
        <f t="shared" si="3"/>
        <v/>
      </c>
      <c r="J60" s="2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27" customHeight="1">
      <c r="A61" s="1"/>
      <c r="B61" s="1"/>
      <c r="C61" s="33" t="s">
        <v>101</v>
      </c>
      <c r="D61" s="21"/>
      <c r="E61" s="41"/>
      <c r="F61" s="18"/>
      <c r="G61" s="43"/>
      <c r="H61" s="43"/>
      <c r="I61" s="19" t="str">
        <f t="shared" ref="I61" si="4">IF(E61=0,"",E61*(G61+H61))</f>
        <v/>
      </c>
      <c r="J61" s="2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27" customHeight="1">
      <c r="A62" s="1"/>
      <c r="B62" s="1"/>
      <c r="C62" s="16" t="s">
        <v>87</v>
      </c>
      <c r="D62" s="21"/>
      <c r="E62" s="32"/>
      <c r="F62" s="18"/>
      <c r="G62" s="34"/>
      <c r="H62" s="34"/>
      <c r="I62" s="19" t="str">
        <f t="shared" si="3"/>
        <v/>
      </c>
      <c r="J62" s="2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27" customHeight="1">
      <c r="A63" s="1"/>
      <c r="B63" s="1"/>
      <c r="C63" s="20" t="s">
        <v>88</v>
      </c>
      <c r="D63" s="21" t="s">
        <v>82</v>
      </c>
      <c r="E63" s="41"/>
      <c r="F63" s="18" t="s">
        <v>11</v>
      </c>
      <c r="G63" s="43">
        <v>4</v>
      </c>
      <c r="H63" s="43"/>
      <c r="I63" s="19" t="str">
        <f t="shared" si="3"/>
        <v/>
      </c>
      <c r="J63" s="2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27" customHeight="1">
      <c r="A64" s="1"/>
      <c r="B64" s="1"/>
      <c r="C64" s="20" t="s">
        <v>89</v>
      </c>
      <c r="D64" s="21" t="s">
        <v>90</v>
      </c>
      <c r="E64" s="41"/>
      <c r="F64" s="18" t="s">
        <v>33</v>
      </c>
      <c r="G64" s="43">
        <v>2000</v>
      </c>
      <c r="H64" s="43"/>
      <c r="I64" s="19" t="str">
        <f t="shared" si="3"/>
        <v/>
      </c>
      <c r="J64" s="2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27" customHeight="1">
      <c r="A65" s="1"/>
      <c r="B65" s="1"/>
      <c r="C65" s="20" t="s">
        <v>91</v>
      </c>
      <c r="D65" s="21" t="s">
        <v>92</v>
      </c>
      <c r="E65" s="41"/>
      <c r="F65" s="18" t="s">
        <v>33</v>
      </c>
      <c r="G65" s="43">
        <v>50</v>
      </c>
      <c r="H65" s="43">
        <v>75</v>
      </c>
      <c r="I65" s="19" t="str">
        <f t="shared" si="3"/>
        <v/>
      </c>
      <c r="J65" s="2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27" customHeight="1">
      <c r="A66" s="1"/>
      <c r="B66" s="1"/>
      <c r="C66" s="20" t="s">
        <v>93</v>
      </c>
      <c r="D66" s="21" t="s">
        <v>94</v>
      </c>
      <c r="E66" s="41"/>
      <c r="F66" s="18" t="s">
        <v>33</v>
      </c>
      <c r="G66" s="43">
        <v>75</v>
      </c>
      <c r="H66" s="43">
        <v>125</v>
      </c>
      <c r="I66" s="19" t="str">
        <f t="shared" si="3"/>
        <v/>
      </c>
      <c r="J66" s="2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27" customHeight="1">
      <c r="A67" s="1"/>
      <c r="B67" s="1"/>
      <c r="C67" s="33" t="s">
        <v>101</v>
      </c>
      <c r="D67" s="21"/>
      <c r="E67" s="41"/>
      <c r="F67" s="18"/>
      <c r="G67" s="43"/>
      <c r="H67" s="43"/>
      <c r="I67" s="19" t="str">
        <f t="shared" si="3"/>
        <v/>
      </c>
      <c r="J67" s="2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27" customHeight="1" thickBot="1">
      <c r="A68" s="1"/>
      <c r="B68" s="1"/>
      <c r="C68" s="35"/>
      <c r="D68" s="36"/>
      <c r="E68" s="37"/>
      <c r="F68" s="38"/>
      <c r="G68" s="39"/>
      <c r="H68" s="39"/>
      <c r="I68" s="27" t="str">
        <f>IF(E68=0,"",E68*(G68+H68))</f>
        <v/>
      </c>
      <c r="J68" s="4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27" customHeight="1" thickTop="1">
      <c r="A69" s="1"/>
      <c r="B69" s="1"/>
      <c r="C69" s="60" t="s">
        <v>99</v>
      </c>
      <c r="D69" s="61"/>
      <c r="E69" s="61"/>
      <c r="F69" s="61"/>
      <c r="G69" s="61"/>
      <c r="H69" s="62"/>
      <c r="I69" s="29" t="str">
        <f>IF(SUM(I51:I68)=0,"",SUM(I51:I68))</f>
        <v/>
      </c>
      <c r="J69" s="3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84" customHeight="1">
      <c r="A70" s="1"/>
      <c r="B70" s="1"/>
      <c r="C70" s="57" t="s">
        <v>95</v>
      </c>
      <c r="D70" s="58"/>
      <c r="E70" s="58"/>
      <c r="F70" s="58"/>
      <c r="G70" s="58"/>
      <c r="H70" s="58"/>
      <c r="I70" s="58"/>
      <c r="J70" s="59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45">
      <c r="A71" s="1"/>
      <c r="B71" s="1"/>
      <c r="C71" s="1"/>
      <c r="D71" s="2"/>
      <c r="E71" s="3"/>
      <c r="F71" s="4"/>
      <c r="G71" s="3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5.75" customHeight="1">
      <c r="C72" s="45" t="s">
        <v>96</v>
      </c>
      <c r="D72" s="46"/>
      <c r="E72" s="46"/>
      <c r="F72" s="46"/>
      <c r="G72" s="46"/>
      <c r="H72" s="46"/>
      <c r="I72" s="46"/>
      <c r="J72" s="47"/>
    </row>
    <row r="73" spans="1:31" ht="15.75" customHeight="1">
      <c r="C73" s="48"/>
      <c r="D73" s="49"/>
      <c r="E73" s="49"/>
      <c r="F73" s="49"/>
      <c r="G73" s="49"/>
      <c r="H73" s="49"/>
      <c r="I73" s="49"/>
      <c r="J73" s="50"/>
    </row>
    <row r="74" spans="1:31" ht="15.75" customHeight="1">
      <c r="C74" s="48"/>
      <c r="D74" s="49"/>
      <c r="E74" s="49"/>
      <c r="F74" s="49"/>
      <c r="G74" s="49"/>
      <c r="H74" s="49"/>
      <c r="I74" s="49"/>
      <c r="J74" s="50"/>
    </row>
    <row r="75" spans="1:31" ht="15.75" customHeight="1">
      <c r="C75" s="48"/>
      <c r="D75" s="49"/>
      <c r="E75" s="49"/>
      <c r="F75" s="49"/>
      <c r="G75" s="49"/>
      <c r="H75" s="49"/>
      <c r="I75" s="49"/>
      <c r="J75" s="50"/>
    </row>
    <row r="76" spans="1:31" ht="15.75" customHeight="1">
      <c r="C76" s="48"/>
      <c r="D76" s="49"/>
      <c r="E76" s="49"/>
      <c r="F76" s="49"/>
      <c r="G76" s="49"/>
      <c r="H76" s="49"/>
      <c r="I76" s="49"/>
      <c r="J76" s="50"/>
    </row>
    <row r="77" spans="1:31" ht="15.75" customHeight="1">
      <c r="C77" s="48"/>
      <c r="D77" s="49"/>
      <c r="E77" s="49"/>
      <c r="F77" s="49"/>
      <c r="G77" s="49"/>
      <c r="H77" s="49"/>
      <c r="I77" s="49"/>
      <c r="J77" s="50"/>
    </row>
    <row r="78" spans="1:31" ht="15.75" customHeight="1">
      <c r="C78" s="48"/>
      <c r="D78" s="49"/>
      <c r="E78" s="49"/>
      <c r="F78" s="49"/>
      <c r="G78" s="49"/>
      <c r="H78" s="49"/>
      <c r="I78" s="49"/>
      <c r="J78" s="50"/>
    </row>
    <row r="79" spans="1:31" ht="15.75" customHeight="1">
      <c r="C79" s="48"/>
      <c r="D79" s="49"/>
      <c r="E79" s="49"/>
      <c r="F79" s="49"/>
      <c r="G79" s="49"/>
      <c r="H79" s="49"/>
      <c r="I79" s="49"/>
      <c r="J79" s="50"/>
    </row>
    <row r="80" spans="1:31" ht="15.75" customHeight="1">
      <c r="C80" s="48"/>
      <c r="D80" s="49"/>
      <c r="E80" s="49"/>
      <c r="F80" s="49"/>
      <c r="G80" s="49"/>
      <c r="H80" s="49"/>
      <c r="I80" s="49"/>
      <c r="J80" s="50"/>
    </row>
    <row r="81" spans="3:10" ht="15.75" customHeight="1">
      <c r="C81" s="48"/>
      <c r="D81" s="49"/>
      <c r="E81" s="49"/>
      <c r="F81" s="49"/>
      <c r="G81" s="49"/>
      <c r="H81" s="49"/>
      <c r="I81" s="49"/>
      <c r="J81" s="50"/>
    </row>
    <row r="82" spans="3:10" ht="15.75" customHeight="1">
      <c r="C82" s="48"/>
      <c r="D82" s="49"/>
      <c r="E82" s="49"/>
      <c r="F82" s="49"/>
      <c r="G82" s="49"/>
      <c r="H82" s="49"/>
      <c r="I82" s="49"/>
      <c r="J82" s="50"/>
    </row>
    <row r="83" spans="3:10" ht="15.75" customHeight="1">
      <c r="C83" s="48"/>
      <c r="D83" s="49"/>
      <c r="E83" s="49"/>
      <c r="F83" s="49"/>
      <c r="G83" s="49"/>
      <c r="H83" s="49"/>
      <c r="I83" s="49"/>
      <c r="J83" s="50"/>
    </row>
    <row r="84" spans="3:10" ht="15.75" customHeight="1">
      <c r="C84" s="48"/>
      <c r="D84" s="49"/>
      <c r="E84" s="49"/>
      <c r="F84" s="49"/>
      <c r="G84" s="49"/>
      <c r="H84" s="49"/>
      <c r="I84" s="49"/>
      <c r="J84" s="50"/>
    </row>
    <row r="85" spans="3:10" ht="15.75" customHeight="1">
      <c r="C85" s="48"/>
      <c r="D85" s="49"/>
      <c r="E85" s="49"/>
      <c r="F85" s="49"/>
      <c r="G85" s="49"/>
      <c r="H85" s="49"/>
      <c r="I85" s="49"/>
      <c r="J85" s="50"/>
    </row>
    <row r="86" spans="3:10" ht="15.75" customHeight="1">
      <c r="C86" s="48"/>
      <c r="D86" s="49"/>
      <c r="E86" s="49"/>
      <c r="F86" s="49"/>
      <c r="G86" s="49"/>
      <c r="H86" s="49"/>
      <c r="I86" s="49"/>
      <c r="J86" s="50"/>
    </row>
    <row r="87" spans="3:10" ht="15.75" customHeight="1">
      <c r="C87" s="48"/>
      <c r="D87" s="49"/>
      <c r="E87" s="49"/>
      <c r="F87" s="49"/>
      <c r="G87" s="49"/>
      <c r="H87" s="49"/>
      <c r="I87" s="49"/>
      <c r="J87" s="50"/>
    </row>
    <row r="88" spans="3:10" ht="15.75" customHeight="1">
      <c r="C88" s="48"/>
      <c r="D88" s="49"/>
      <c r="E88" s="49"/>
      <c r="F88" s="49"/>
      <c r="G88" s="49"/>
      <c r="H88" s="49"/>
      <c r="I88" s="49"/>
      <c r="J88" s="50"/>
    </row>
    <row r="89" spans="3:10" ht="15.75" customHeight="1">
      <c r="C89" s="48"/>
      <c r="D89" s="49"/>
      <c r="E89" s="49"/>
      <c r="F89" s="49"/>
      <c r="G89" s="49"/>
      <c r="H89" s="49"/>
      <c r="I89" s="49"/>
      <c r="J89" s="50"/>
    </row>
    <row r="90" spans="3:10" ht="15.75" customHeight="1">
      <c r="C90" s="48"/>
      <c r="D90" s="49"/>
      <c r="E90" s="49"/>
      <c r="F90" s="49"/>
      <c r="G90" s="49"/>
      <c r="H90" s="49"/>
      <c r="I90" s="49"/>
      <c r="J90" s="50"/>
    </row>
    <row r="91" spans="3:10" ht="15.75" customHeight="1">
      <c r="C91" s="48"/>
      <c r="D91" s="49"/>
      <c r="E91" s="49"/>
      <c r="F91" s="49"/>
      <c r="G91" s="49"/>
      <c r="H91" s="49"/>
      <c r="I91" s="49"/>
      <c r="J91" s="50"/>
    </row>
    <row r="92" spans="3:10" ht="15.75" customHeight="1">
      <c r="C92" s="48"/>
      <c r="D92" s="49"/>
      <c r="E92" s="49"/>
      <c r="F92" s="49"/>
      <c r="G92" s="49"/>
      <c r="H92" s="49"/>
      <c r="I92" s="49"/>
      <c r="J92" s="50"/>
    </row>
    <row r="93" spans="3:10" ht="15.75" customHeight="1">
      <c r="C93" s="48"/>
      <c r="D93" s="49"/>
      <c r="E93" s="49"/>
      <c r="F93" s="49"/>
      <c r="G93" s="49"/>
      <c r="H93" s="49"/>
      <c r="I93" s="49"/>
      <c r="J93" s="50"/>
    </row>
    <row r="94" spans="3:10" ht="15.75" customHeight="1">
      <c r="C94" s="48"/>
      <c r="D94" s="49"/>
      <c r="E94" s="49"/>
      <c r="F94" s="49"/>
      <c r="G94" s="49"/>
      <c r="H94" s="49"/>
      <c r="I94" s="49"/>
      <c r="J94" s="50"/>
    </row>
    <row r="95" spans="3:10" ht="15.75" customHeight="1">
      <c r="C95" s="48"/>
      <c r="D95" s="49"/>
      <c r="E95" s="49"/>
      <c r="F95" s="49"/>
      <c r="G95" s="49"/>
      <c r="H95" s="49"/>
      <c r="I95" s="49"/>
      <c r="J95" s="50"/>
    </row>
    <row r="96" spans="3:10" ht="15.75" customHeight="1">
      <c r="C96" s="48"/>
      <c r="D96" s="49"/>
      <c r="E96" s="49"/>
      <c r="F96" s="49"/>
      <c r="G96" s="49"/>
      <c r="H96" s="49"/>
      <c r="I96" s="49"/>
      <c r="J96" s="50"/>
    </row>
    <row r="97" spans="3:10" ht="15.75" customHeight="1">
      <c r="C97" s="48"/>
      <c r="D97" s="49"/>
      <c r="E97" s="49"/>
      <c r="F97" s="49"/>
      <c r="G97" s="49"/>
      <c r="H97" s="49"/>
      <c r="I97" s="49"/>
      <c r="J97" s="50"/>
    </row>
    <row r="98" spans="3:10" ht="15.75" customHeight="1">
      <c r="C98" s="48"/>
      <c r="D98" s="49"/>
      <c r="E98" s="49"/>
      <c r="F98" s="49"/>
      <c r="G98" s="49"/>
      <c r="H98" s="49"/>
      <c r="I98" s="49"/>
      <c r="J98" s="50"/>
    </row>
    <row r="99" spans="3:10" ht="15.75" customHeight="1">
      <c r="C99" s="48"/>
      <c r="D99" s="49"/>
      <c r="E99" s="49"/>
      <c r="F99" s="49"/>
      <c r="G99" s="49"/>
      <c r="H99" s="49"/>
      <c r="I99" s="49"/>
      <c r="J99" s="50"/>
    </row>
    <row r="100" spans="3:10" ht="15.75" customHeight="1">
      <c r="C100" s="48"/>
      <c r="D100" s="49"/>
      <c r="E100" s="49"/>
      <c r="F100" s="49"/>
      <c r="G100" s="49"/>
      <c r="H100" s="49"/>
      <c r="I100" s="49"/>
      <c r="J100" s="50"/>
    </row>
    <row r="101" spans="3:10" ht="15.75" customHeight="1">
      <c r="C101" s="48"/>
      <c r="D101" s="49"/>
      <c r="E101" s="49"/>
      <c r="F101" s="49"/>
      <c r="G101" s="49"/>
      <c r="H101" s="49"/>
      <c r="I101" s="49"/>
      <c r="J101" s="50"/>
    </row>
    <row r="102" spans="3:10" ht="15.75" customHeight="1">
      <c r="C102" s="48"/>
      <c r="D102" s="49"/>
      <c r="E102" s="49"/>
      <c r="F102" s="49"/>
      <c r="G102" s="49"/>
      <c r="H102" s="49"/>
      <c r="I102" s="49"/>
      <c r="J102" s="50"/>
    </row>
    <row r="103" spans="3:10" ht="15.75" customHeight="1">
      <c r="C103" s="48"/>
      <c r="D103" s="49"/>
      <c r="E103" s="49"/>
      <c r="F103" s="49"/>
      <c r="G103" s="49"/>
      <c r="H103" s="49"/>
      <c r="I103" s="49"/>
      <c r="J103" s="50"/>
    </row>
    <row r="104" spans="3:10" ht="15.75" customHeight="1">
      <c r="C104" s="48"/>
      <c r="D104" s="49"/>
      <c r="E104" s="49"/>
      <c r="F104" s="49"/>
      <c r="G104" s="49"/>
      <c r="H104" s="49"/>
      <c r="I104" s="49"/>
      <c r="J104" s="50"/>
    </row>
    <row r="105" spans="3:10" ht="15.75" customHeight="1">
      <c r="C105" s="48"/>
      <c r="D105" s="49"/>
      <c r="E105" s="49"/>
      <c r="F105" s="49"/>
      <c r="G105" s="49"/>
      <c r="H105" s="49"/>
      <c r="I105" s="49"/>
      <c r="J105" s="50"/>
    </row>
    <row r="106" spans="3:10" ht="15.75" customHeight="1">
      <c r="C106" s="48"/>
      <c r="D106" s="49"/>
      <c r="E106" s="49"/>
      <c r="F106" s="49"/>
      <c r="G106" s="49"/>
      <c r="H106" s="49"/>
      <c r="I106" s="49"/>
      <c r="J106" s="50"/>
    </row>
    <row r="107" spans="3:10" ht="15.75" customHeight="1">
      <c r="C107" s="48"/>
      <c r="D107" s="49"/>
      <c r="E107" s="49"/>
      <c r="F107" s="49"/>
      <c r="G107" s="49"/>
      <c r="H107" s="49"/>
      <c r="I107" s="49"/>
      <c r="J107" s="50"/>
    </row>
    <row r="108" spans="3:10" ht="15.75" customHeight="1">
      <c r="C108" s="51"/>
      <c r="D108" s="52"/>
      <c r="E108" s="52"/>
      <c r="F108" s="52"/>
      <c r="G108" s="52"/>
      <c r="H108" s="52"/>
      <c r="I108" s="52"/>
      <c r="J108" s="53"/>
    </row>
  </sheetData>
  <sheetProtection algorithmName="SHA-512" hashValue="mnckE2eD570xywtjuRRTP4c7J17Ol54dHaU23ncUN9AwBCfzuoPprcr8aT2gvYSf7l0edFXGsn+YCEqD0S+35A==" saltValue="fZ4cw0e/X49F+ZvYqhrGDw==" spinCount="100000" sheet="1" objects="1" scenarios="1"/>
  <mergeCells count="11">
    <mergeCell ref="C3:J3"/>
    <mergeCell ref="C2:J2"/>
    <mergeCell ref="C70:J70"/>
    <mergeCell ref="C69:H69"/>
    <mergeCell ref="C20:H20"/>
    <mergeCell ref="E7:F7"/>
    <mergeCell ref="E23:F23"/>
    <mergeCell ref="C47:H47"/>
    <mergeCell ref="E50:F50"/>
    <mergeCell ref="C21:J21"/>
    <mergeCell ref="C48:J48"/>
  </mergeCells>
  <hyperlinks>
    <hyperlink ref="C2:J2" r:id="rId1" display="Rehab Estimate Cheat Sheet    |    Provided by LendingDeck" xr:uid="{846AA9AB-7FC4-4CEE-BEAD-BB822C8B4DAE}"/>
  </hyperlinks>
  <printOptions horizontalCentered="1" gridLines="1"/>
  <pageMargins left="0" right="0" top="0" bottom="0" header="0" footer="0"/>
  <pageSetup scale="58" fitToHeight="2" pageOrder="overThenDown" orientation="portrait" cellComments="atEn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Rehab Estimate</vt:lpstr>
      <vt:lpstr>'Rehab Estimate'!Print_Area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FlipperForce.com</dc:creator>
  <cp:lastModifiedBy>John Konz</cp:lastModifiedBy>
  <cp:lastPrinted>2022-10-05T19:34:15Z</cp:lastPrinted>
  <dcterms:created xsi:type="dcterms:W3CDTF">2022-10-05T19:36:29Z</dcterms:created>
  <dcterms:modified xsi:type="dcterms:W3CDTF">2022-10-24T21:35:14Z</dcterms:modified>
</cp:coreProperties>
</file>